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32" windowWidth="9540" windowHeight="5604"/>
  </bookViews>
  <sheets>
    <sheet name="Sheet1" sheetId="1" r:id="rId1"/>
    <sheet name="Sheet2" sheetId="2" r:id="rId2"/>
    <sheet name="Sheet3" sheetId="3" r:id="rId3"/>
  </sheets>
  <definedNames>
    <definedName name="_32618.06.11.2014.11.11.2014.1.0.0.en.ansi.00000000" localSheetId="0">Sheet1!$A$1:$AD$40</definedName>
  </definedNames>
  <calcPr calcId="144525"/>
</workbook>
</file>

<file path=xl/calcChain.xml><?xml version="1.0" encoding="utf-8"?>
<calcChain xmlns="http://schemas.openxmlformats.org/spreadsheetml/2006/main">
  <c r="AF2" i="1" l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E2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</calcChain>
</file>

<file path=xl/connections.xml><?xml version="1.0" encoding="utf-8"?>
<connections xmlns="http://schemas.openxmlformats.org/spreadsheetml/2006/main">
  <connection id="1" name="32618.06.11.2014.11.11.2014.1.0.0.en.ansi.00000000" type="6" refreshedVersion="4" background="1" saveData="1">
    <textPr codePage="950" sourceFile="E:\Users\KingRichardC\Desktop\32618.06.11.2014.11.11.2014.1.0.0.en.ansi.00000000.csv" semicolon="1">
      <textFields count="3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<sst xmlns="http://schemas.openxmlformats.org/spreadsheetml/2006/main" count="292" uniqueCount="78">
  <si>
    <t>Local time in Nikolskoye (Bering Island)</t>
  </si>
  <si>
    <t>T</t>
  </si>
  <si>
    <t>Po</t>
  </si>
  <si>
    <t>P</t>
  </si>
  <si>
    <t>Pa</t>
  </si>
  <si>
    <t>U</t>
  </si>
  <si>
    <t>DD</t>
  </si>
  <si>
    <t>Ff</t>
  </si>
  <si>
    <t>ff10</t>
  </si>
  <si>
    <t>ff3</t>
  </si>
  <si>
    <t>N</t>
  </si>
  <si>
    <t>WW</t>
  </si>
  <si>
    <t>W1</t>
  </si>
  <si>
    <t>W2</t>
  </si>
  <si>
    <t>Tn</t>
  </si>
  <si>
    <t>Tx</t>
  </si>
  <si>
    <t>Cl</t>
  </si>
  <si>
    <t>Nh</t>
  </si>
  <si>
    <t>H</t>
  </si>
  <si>
    <t>Cm</t>
  </si>
  <si>
    <t>Ch</t>
  </si>
  <si>
    <t>VV</t>
  </si>
  <si>
    <t>Td</t>
  </si>
  <si>
    <t>RRR</t>
  </si>
  <si>
    <t>tR</t>
  </si>
  <si>
    <t>E</t>
  </si>
  <si>
    <t>Tg</t>
  </si>
  <si>
    <t>E'</t>
  </si>
  <si>
    <t>sss</t>
  </si>
  <si>
    <t>Wind blowing from the north-northwest</t>
  </si>
  <si>
    <t>70 ?80%.</t>
  </si>
  <si>
    <t xml:space="preserve"> </t>
  </si>
  <si>
    <t>Stratocumulus cumulogenitus.</t>
  </si>
  <si>
    <t>600-1000</t>
  </si>
  <si>
    <t>No Altocumulus, Altostratus or Nimbostratus.</t>
  </si>
  <si>
    <t>No Cirrus, Cirrocumulus or Cirrostratus.</t>
  </si>
  <si>
    <t>40%.</t>
  </si>
  <si>
    <t>Cumulus mediocris or congestus, with or without Cumulus of species fractus or humilis or Stratocumulus, all having their bases at the same level.</t>
  </si>
  <si>
    <t>Wind blowing from the north</t>
  </si>
  <si>
    <t>60%.</t>
  </si>
  <si>
    <t xml:space="preserve">State of sky on the whole unchanged. </t>
  </si>
  <si>
    <t>Shower(s).</t>
  </si>
  <si>
    <t>Cloud covering more than 1/2 of the sky throughout the appropriate period.</t>
  </si>
  <si>
    <t>Cumulonimbus capillatus (often with an anvil), with or without Cumulonimbus calvus, Cumulus, Stratocumulus, Stratus or pannus.</t>
  </si>
  <si>
    <t>50%.</t>
  </si>
  <si>
    <t>Cirrus spissatus, in patches or entangled sheaves, which usually do not increase and sometimes seem to be the remains of the upper part of a Cumulonimbus; or Cirrus castellanus or floccus.</t>
  </si>
  <si>
    <t>Wind blowing from the north-west</t>
  </si>
  <si>
    <t>100%.</t>
  </si>
  <si>
    <t xml:space="preserve">Snow shower(s), slight. </t>
  </si>
  <si>
    <t>300-600</t>
  </si>
  <si>
    <t xml:space="preserve">Shower(s) of snow pellets or small hail, with or without rain or rain and snow mixed, slight. </t>
  </si>
  <si>
    <t>Rain.</t>
  </si>
  <si>
    <t>Stratocumulus other than Stratocumulus cumulogenitus.</t>
  </si>
  <si>
    <t xml:space="preserve">Rain, not freezing, intermittent, slight at time of observation. </t>
  </si>
  <si>
    <t>Stratus fractus or Cumulus fractus of bad weather, or both (pannus), usually below Altostratus or Nimbostratus.</t>
  </si>
  <si>
    <t>100-200</t>
  </si>
  <si>
    <t>Altostratus opacus or Nimbostratus.</t>
  </si>
  <si>
    <t xml:space="preserve">Rain, not freezing, continuous, moderate at time of observation. </t>
  </si>
  <si>
    <t>Wind blowing from the north-northeast</t>
  </si>
  <si>
    <t xml:space="preserve">Rain, not freezing, continuous, slight at time of observation. </t>
  </si>
  <si>
    <t>Wind blowing from the north-east</t>
  </si>
  <si>
    <t>Wind blowing from the east-northeast</t>
  </si>
  <si>
    <t>Wind blowing from the east</t>
  </si>
  <si>
    <t xml:space="preserve">Rain shower(s), slight. </t>
  </si>
  <si>
    <t>Wind blowing from the south-east</t>
  </si>
  <si>
    <t>Wind blowing from the south</t>
  </si>
  <si>
    <t>Wind blowing from the south-southwest</t>
  </si>
  <si>
    <t>Cumulus and Stratocumulus other than Stratocumulus cumulogenitus, with bases at different levels.</t>
  </si>
  <si>
    <t>20?0%.</t>
  </si>
  <si>
    <t>Cumulus humilis or Cumulus fractus other than of bad weather, or both.</t>
  </si>
  <si>
    <t>10%  or less, but not 0</t>
  </si>
  <si>
    <t>Cirrus fibratus, sometimes uncinus, not progressively invading the sky.</t>
  </si>
  <si>
    <t>No precipitation</t>
  </si>
  <si>
    <t>Wind blowing from the west</t>
  </si>
  <si>
    <t>Wind blowing from the south-west</t>
  </si>
  <si>
    <t>90  or more, but not 100%</t>
  </si>
  <si>
    <t>換算後Po</t>
    <phoneticPr fontId="1" type="noConversion"/>
  </si>
  <si>
    <t>換算後MSLP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</si>
</sst>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22" fontId="0" fillId="0" borderId="0" xfId="0" applyNumberForma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測站氣壓</c:v>
          </c:tx>
          <c:marker>
            <c:symbol val="none"/>
          </c:marker>
          <c:xVal>
            <c:numRef>
              <c:f>Sheet1!$A$2:$A$32</c:f>
              <c:numCache>
                <c:formatCode>m/d/yyyy\ h:mm</c:formatCode>
                <c:ptCount val="31"/>
                <c:pt idx="0">
                  <c:v>41950</c:v>
                </c:pt>
                <c:pt idx="1">
                  <c:v>41950.125</c:v>
                </c:pt>
                <c:pt idx="2">
                  <c:v>41950.25</c:v>
                </c:pt>
                <c:pt idx="3">
                  <c:v>41950.375</c:v>
                </c:pt>
                <c:pt idx="4">
                  <c:v>41950.5</c:v>
                </c:pt>
                <c:pt idx="5">
                  <c:v>41950.625</c:v>
                </c:pt>
                <c:pt idx="6">
                  <c:v>41950.75</c:v>
                </c:pt>
                <c:pt idx="7">
                  <c:v>41950.875</c:v>
                </c:pt>
                <c:pt idx="8">
                  <c:v>41951</c:v>
                </c:pt>
                <c:pt idx="9">
                  <c:v>41951.125</c:v>
                </c:pt>
                <c:pt idx="10">
                  <c:v>41951.25</c:v>
                </c:pt>
                <c:pt idx="11">
                  <c:v>41951.375</c:v>
                </c:pt>
                <c:pt idx="12">
                  <c:v>41951.5</c:v>
                </c:pt>
                <c:pt idx="13">
                  <c:v>41951.625</c:v>
                </c:pt>
                <c:pt idx="14">
                  <c:v>41951.75</c:v>
                </c:pt>
                <c:pt idx="15">
                  <c:v>41951.875</c:v>
                </c:pt>
                <c:pt idx="16">
                  <c:v>41952</c:v>
                </c:pt>
                <c:pt idx="17">
                  <c:v>41952.125</c:v>
                </c:pt>
                <c:pt idx="18">
                  <c:v>41952.25</c:v>
                </c:pt>
                <c:pt idx="19">
                  <c:v>41952.375</c:v>
                </c:pt>
                <c:pt idx="20">
                  <c:v>41952.5</c:v>
                </c:pt>
                <c:pt idx="21">
                  <c:v>41952.625</c:v>
                </c:pt>
                <c:pt idx="22">
                  <c:v>41952.75</c:v>
                </c:pt>
                <c:pt idx="23">
                  <c:v>41952.875</c:v>
                </c:pt>
                <c:pt idx="24">
                  <c:v>41953</c:v>
                </c:pt>
                <c:pt idx="25">
                  <c:v>41953.125</c:v>
                </c:pt>
                <c:pt idx="26">
                  <c:v>41953.25</c:v>
                </c:pt>
                <c:pt idx="27">
                  <c:v>41953.375</c:v>
                </c:pt>
                <c:pt idx="28">
                  <c:v>41953.5</c:v>
                </c:pt>
                <c:pt idx="29">
                  <c:v>41953.625</c:v>
                </c:pt>
                <c:pt idx="30">
                  <c:v>41953.75</c:v>
                </c:pt>
              </c:numCache>
            </c:numRef>
          </c:xVal>
          <c:yVal>
            <c:numRef>
              <c:f>Sheet1!$AE$2:$AE$32</c:f>
              <c:numCache>
                <c:formatCode>General</c:formatCode>
                <c:ptCount val="31"/>
                <c:pt idx="0">
                  <c:v>1000.2</c:v>
                </c:pt>
                <c:pt idx="1">
                  <c:v>1000.6</c:v>
                </c:pt>
                <c:pt idx="2">
                  <c:v>1001.4</c:v>
                </c:pt>
                <c:pt idx="3">
                  <c:v>1002.6</c:v>
                </c:pt>
                <c:pt idx="4">
                  <c:v>1001.4</c:v>
                </c:pt>
                <c:pt idx="5">
                  <c:v>997.9</c:v>
                </c:pt>
                <c:pt idx="6">
                  <c:v>992.6</c:v>
                </c:pt>
                <c:pt idx="7">
                  <c:v>985.8</c:v>
                </c:pt>
                <c:pt idx="8">
                  <c:v>979.4</c:v>
                </c:pt>
                <c:pt idx="9">
                  <c:v>969.8</c:v>
                </c:pt>
                <c:pt idx="10">
                  <c:v>958.2</c:v>
                </c:pt>
                <c:pt idx="11">
                  <c:v>948.6</c:v>
                </c:pt>
                <c:pt idx="12">
                  <c:v>940.1</c:v>
                </c:pt>
                <c:pt idx="13">
                  <c:v>938.9</c:v>
                </c:pt>
                <c:pt idx="14">
                  <c:v>940.1</c:v>
                </c:pt>
                <c:pt idx="15">
                  <c:v>946.1</c:v>
                </c:pt>
                <c:pt idx="16">
                  <c:v>952.2</c:v>
                </c:pt>
                <c:pt idx="17">
                  <c:v>957.6</c:v>
                </c:pt>
                <c:pt idx="18">
                  <c:v>963.5</c:v>
                </c:pt>
                <c:pt idx="19">
                  <c:v>968.6</c:v>
                </c:pt>
                <c:pt idx="20">
                  <c:v>973.4</c:v>
                </c:pt>
                <c:pt idx="21">
                  <c:v>976.6</c:v>
                </c:pt>
                <c:pt idx="22">
                  <c:v>979</c:v>
                </c:pt>
                <c:pt idx="23">
                  <c:v>981.1</c:v>
                </c:pt>
                <c:pt idx="24">
                  <c:v>982.2</c:v>
                </c:pt>
                <c:pt idx="25">
                  <c:v>983.1</c:v>
                </c:pt>
                <c:pt idx="26">
                  <c:v>984.1</c:v>
                </c:pt>
                <c:pt idx="27">
                  <c:v>984.7</c:v>
                </c:pt>
                <c:pt idx="28">
                  <c:v>985.1</c:v>
                </c:pt>
                <c:pt idx="29">
                  <c:v>986.1</c:v>
                </c:pt>
                <c:pt idx="30">
                  <c:v>987.5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038912"/>
        <c:axId val="102037376"/>
      </c:scatterChart>
      <c:valAx>
        <c:axId val="102038912"/>
        <c:scaling>
          <c:orientation val="minMax"/>
          <c:max val="41954"/>
          <c:min val="41949.5"/>
        </c:scaling>
        <c:delete val="0"/>
        <c:axPos val="b"/>
        <c:numFmt formatCode="m/d\ h:mm;@" sourceLinked="0"/>
        <c:majorTickMark val="out"/>
        <c:minorTickMark val="none"/>
        <c:tickLblPos val="nextTo"/>
        <c:crossAx val="102037376"/>
        <c:crosses val="autoZero"/>
        <c:crossBetween val="midCat"/>
        <c:majorUnit val="0.5"/>
        <c:minorUnit val="0.1"/>
      </c:valAx>
      <c:valAx>
        <c:axId val="102037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203891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海平面平均氣壓</c:v>
          </c:tx>
          <c:marker>
            <c:symbol val="none"/>
          </c:marker>
          <c:xVal>
            <c:numRef>
              <c:f>Sheet1!$A$2:$A$32</c:f>
              <c:numCache>
                <c:formatCode>m/d/yyyy\ h:mm</c:formatCode>
                <c:ptCount val="31"/>
                <c:pt idx="0">
                  <c:v>41950</c:v>
                </c:pt>
                <c:pt idx="1">
                  <c:v>41950.125</c:v>
                </c:pt>
                <c:pt idx="2">
                  <c:v>41950.25</c:v>
                </c:pt>
                <c:pt idx="3">
                  <c:v>41950.375</c:v>
                </c:pt>
                <c:pt idx="4">
                  <c:v>41950.5</c:v>
                </c:pt>
                <c:pt idx="5">
                  <c:v>41950.625</c:v>
                </c:pt>
                <c:pt idx="6">
                  <c:v>41950.75</c:v>
                </c:pt>
                <c:pt idx="7">
                  <c:v>41950.875</c:v>
                </c:pt>
                <c:pt idx="8">
                  <c:v>41951</c:v>
                </c:pt>
                <c:pt idx="9">
                  <c:v>41951.125</c:v>
                </c:pt>
                <c:pt idx="10">
                  <c:v>41951.25</c:v>
                </c:pt>
                <c:pt idx="11">
                  <c:v>41951.375</c:v>
                </c:pt>
                <c:pt idx="12">
                  <c:v>41951.5</c:v>
                </c:pt>
                <c:pt idx="13">
                  <c:v>41951.625</c:v>
                </c:pt>
                <c:pt idx="14">
                  <c:v>41951.75</c:v>
                </c:pt>
                <c:pt idx="15">
                  <c:v>41951.875</c:v>
                </c:pt>
                <c:pt idx="16">
                  <c:v>41952</c:v>
                </c:pt>
                <c:pt idx="17">
                  <c:v>41952.125</c:v>
                </c:pt>
                <c:pt idx="18">
                  <c:v>41952.25</c:v>
                </c:pt>
                <c:pt idx="19">
                  <c:v>41952.375</c:v>
                </c:pt>
                <c:pt idx="20">
                  <c:v>41952.5</c:v>
                </c:pt>
                <c:pt idx="21">
                  <c:v>41952.625</c:v>
                </c:pt>
                <c:pt idx="22">
                  <c:v>41952.75</c:v>
                </c:pt>
                <c:pt idx="23">
                  <c:v>41952.875</c:v>
                </c:pt>
                <c:pt idx="24">
                  <c:v>41953</c:v>
                </c:pt>
                <c:pt idx="25">
                  <c:v>41953.125</c:v>
                </c:pt>
                <c:pt idx="26">
                  <c:v>41953.25</c:v>
                </c:pt>
                <c:pt idx="27">
                  <c:v>41953.375</c:v>
                </c:pt>
                <c:pt idx="28">
                  <c:v>41953.5</c:v>
                </c:pt>
                <c:pt idx="29">
                  <c:v>41953.625</c:v>
                </c:pt>
                <c:pt idx="30">
                  <c:v>41953.75</c:v>
                </c:pt>
              </c:numCache>
            </c:numRef>
          </c:xVal>
          <c:yVal>
            <c:numRef>
              <c:f>Sheet1!$AF$2:$AF$32</c:f>
              <c:numCache>
                <c:formatCode>General</c:formatCode>
                <c:ptCount val="31"/>
                <c:pt idx="0">
                  <c:v>1002.5</c:v>
                </c:pt>
                <c:pt idx="1">
                  <c:v>1002.7</c:v>
                </c:pt>
                <c:pt idx="2">
                  <c:v>1003.5</c:v>
                </c:pt>
                <c:pt idx="3">
                  <c:v>1004.7</c:v>
                </c:pt>
                <c:pt idx="4">
                  <c:v>1003.7</c:v>
                </c:pt>
                <c:pt idx="5">
                  <c:v>1000.1</c:v>
                </c:pt>
                <c:pt idx="6">
                  <c:v>994.9</c:v>
                </c:pt>
                <c:pt idx="7">
                  <c:v>987.8</c:v>
                </c:pt>
                <c:pt idx="8">
                  <c:v>981.5</c:v>
                </c:pt>
                <c:pt idx="9">
                  <c:v>971.9</c:v>
                </c:pt>
                <c:pt idx="10">
                  <c:v>960.2</c:v>
                </c:pt>
                <c:pt idx="11">
                  <c:v>950.8</c:v>
                </c:pt>
                <c:pt idx="12">
                  <c:v>944.9</c:v>
                </c:pt>
                <c:pt idx="13">
                  <c:v>940.9</c:v>
                </c:pt>
                <c:pt idx="14">
                  <c:v>942.1</c:v>
                </c:pt>
                <c:pt idx="15">
                  <c:v>948.2</c:v>
                </c:pt>
                <c:pt idx="16">
                  <c:v>954.2</c:v>
                </c:pt>
                <c:pt idx="17">
                  <c:v>959.7</c:v>
                </c:pt>
                <c:pt idx="18">
                  <c:v>965.7</c:v>
                </c:pt>
                <c:pt idx="19">
                  <c:v>970.9</c:v>
                </c:pt>
                <c:pt idx="20">
                  <c:v>975.4</c:v>
                </c:pt>
                <c:pt idx="21">
                  <c:v>978.7</c:v>
                </c:pt>
                <c:pt idx="22">
                  <c:v>981.3</c:v>
                </c:pt>
                <c:pt idx="23">
                  <c:v>983.4</c:v>
                </c:pt>
                <c:pt idx="24">
                  <c:v>984.3</c:v>
                </c:pt>
                <c:pt idx="25">
                  <c:v>985.4</c:v>
                </c:pt>
                <c:pt idx="26">
                  <c:v>986.2</c:v>
                </c:pt>
                <c:pt idx="27">
                  <c:v>987</c:v>
                </c:pt>
                <c:pt idx="28">
                  <c:v>987.4</c:v>
                </c:pt>
                <c:pt idx="29">
                  <c:v>988.2</c:v>
                </c:pt>
                <c:pt idx="30">
                  <c:v>989.8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049920"/>
        <c:axId val="106048128"/>
      </c:scatterChart>
      <c:valAx>
        <c:axId val="106049920"/>
        <c:scaling>
          <c:orientation val="minMax"/>
          <c:max val="41954"/>
          <c:min val="41949.5"/>
        </c:scaling>
        <c:delete val="0"/>
        <c:axPos val="b"/>
        <c:numFmt formatCode="m/d\ h:mm;@" sourceLinked="0"/>
        <c:majorTickMark val="out"/>
        <c:minorTickMark val="none"/>
        <c:tickLblPos val="nextTo"/>
        <c:crossAx val="106048128"/>
        <c:crosses val="autoZero"/>
        <c:crossBetween val="midCat"/>
        <c:majorUnit val="0.5"/>
        <c:minorUnit val="0.1"/>
      </c:valAx>
      <c:valAx>
        <c:axId val="1060481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04992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243840</xdr:colOff>
      <xdr:row>0</xdr:row>
      <xdr:rowOff>182880</xdr:rowOff>
    </xdr:from>
    <xdr:to>
      <xdr:col>16</xdr:col>
      <xdr:colOff>7620</xdr:colOff>
      <xdr:row>25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251460</xdr:colOff>
      <xdr:row>26</xdr:row>
      <xdr:rowOff>3810</xdr:rowOff>
    </xdr:from>
    <xdr:to>
      <xdr:col>16</xdr:col>
      <xdr:colOff>0</xdr:colOff>
      <xdr:row>51</xdr:row>
      <xdr:rowOff>114300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32618.06.11.2014.11.11.2014.1.0.0.en.ansi.0000000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"/>
  <sheetViews>
    <sheetView tabSelected="1" workbookViewId="0"/>
  </sheetViews>
  <sheetFormatPr defaultRowHeight="15" x14ac:dyDescent="0.3"/>
  <cols>
    <col min="1" max="1" width="37" customWidth="1"/>
    <col min="2" max="2" width="5.25" bestFit="1" customWidth="1"/>
    <col min="3" max="4" width="6.5" bestFit="1" customWidth="1"/>
    <col min="5" max="5" width="5.25" bestFit="1" customWidth="1"/>
    <col min="6" max="6" width="3.5" bestFit="1" customWidth="1"/>
    <col min="7" max="7" width="38.75" bestFit="1" customWidth="1"/>
    <col min="8" max="8" width="3.5" bestFit="1" customWidth="1"/>
    <col min="9" max="9" width="5" bestFit="1" customWidth="1"/>
    <col min="10" max="10" width="4" bestFit="1" customWidth="1"/>
    <col min="11" max="11" width="25.375" bestFit="1" customWidth="1"/>
    <col min="12" max="12" width="81" bestFit="1" customWidth="1"/>
    <col min="13" max="13" width="10.875" bestFit="1" customWidth="1"/>
    <col min="14" max="14" width="72" bestFit="1" customWidth="1"/>
    <col min="15" max="16" width="4.5" bestFit="1" customWidth="1"/>
    <col min="17" max="17" width="81" bestFit="1" customWidth="1"/>
    <col min="18" max="18" width="25.375" bestFit="1" customWidth="1"/>
    <col min="19" max="19" width="26.625" bestFit="1" customWidth="1"/>
    <col min="20" max="20" width="44.5" bestFit="1" customWidth="1"/>
    <col min="21" max="21" width="81" bestFit="1" customWidth="1"/>
    <col min="22" max="22" width="4.5" bestFit="1" customWidth="1"/>
    <col min="23" max="23" width="5.25" bestFit="1" customWidth="1"/>
    <col min="24" max="24" width="16.125" bestFit="1" customWidth="1"/>
    <col min="25" max="25" width="3.5" bestFit="1" customWidth="1"/>
    <col min="26" max="26" width="2.75" bestFit="1" customWidth="1"/>
    <col min="27" max="27" width="3.75" bestFit="1" customWidth="1"/>
    <col min="28" max="28" width="3.125" bestFit="1" customWidth="1"/>
    <col min="29" max="29" width="4.125" bestFit="1" customWidth="1"/>
    <col min="31" max="31" width="10.875" customWidth="1"/>
    <col min="32" max="32" width="15.875" customWidth="1"/>
  </cols>
  <sheetData>
    <row r="1" spans="1:3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E1" t="s">
        <v>76</v>
      </c>
      <c r="AF1" t="s">
        <v>77</v>
      </c>
    </row>
    <row r="2" spans="1:32" x14ac:dyDescent="0.3">
      <c r="A2" s="1">
        <v>41950</v>
      </c>
      <c r="B2">
        <v>4.3</v>
      </c>
      <c r="C2">
        <v>750.4</v>
      </c>
      <c r="D2">
        <v>752.1</v>
      </c>
      <c r="E2">
        <v>-1</v>
      </c>
      <c r="F2">
        <v>73</v>
      </c>
      <c r="G2" t="s">
        <v>66</v>
      </c>
      <c r="H2">
        <v>5</v>
      </c>
      <c r="K2" t="s">
        <v>75</v>
      </c>
      <c r="L2" t="s">
        <v>31</v>
      </c>
      <c r="Q2" t="s">
        <v>52</v>
      </c>
      <c r="R2" t="s">
        <v>75</v>
      </c>
      <c r="S2" t="s">
        <v>33</v>
      </c>
      <c r="T2" t="s">
        <v>34</v>
      </c>
      <c r="U2" t="s">
        <v>35</v>
      </c>
      <c r="V2">
        <v>20</v>
      </c>
      <c r="W2">
        <v>-0.1</v>
      </c>
      <c r="AE2">
        <f>ROUND(C2*1013/760,1)</f>
        <v>1000.2</v>
      </c>
      <c r="AF2">
        <f>ROUND(D2*1013/760,1)</f>
        <v>1002.5</v>
      </c>
    </row>
    <row r="3" spans="1:32" x14ac:dyDescent="0.3">
      <c r="A3" s="1">
        <v>41950.125</v>
      </c>
      <c r="B3">
        <v>4.7</v>
      </c>
      <c r="C3">
        <v>750.7</v>
      </c>
      <c r="D3">
        <v>752.3</v>
      </c>
      <c r="E3">
        <v>0.3</v>
      </c>
      <c r="F3">
        <v>87</v>
      </c>
      <c r="G3" t="s">
        <v>74</v>
      </c>
      <c r="H3">
        <v>6</v>
      </c>
      <c r="K3" t="s">
        <v>47</v>
      </c>
      <c r="L3" t="s">
        <v>31</v>
      </c>
      <c r="Q3" t="s">
        <v>52</v>
      </c>
      <c r="R3" t="s">
        <v>47</v>
      </c>
      <c r="S3" t="s">
        <v>33</v>
      </c>
      <c r="V3">
        <v>20</v>
      </c>
      <c r="W3">
        <v>2.7</v>
      </c>
      <c r="AE3">
        <f t="shared" ref="AE3:AF35" si="0">ROUND(C3*1013/760,1)</f>
        <v>1000.6</v>
      </c>
      <c r="AF3">
        <f t="shared" si="0"/>
        <v>1002.7</v>
      </c>
    </row>
    <row r="4" spans="1:32" x14ac:dyDescent="0.3">
      <c r="A4" s="1">
        <v>41950.25</v>
      </c>
      <c r="B4">
        <v>5.2</v>
      </c>
      <c r="C4">
        <v>751.3</v>
      </c>
      <c r="D4">
        <v>752.9</v>
      </c>
      <c r="E4">
        <v>0.6</v>
      </c>
      <c r="F4">
        <v>75</v>
      </c>
      <c r="G4" t="s">
        <v>73</v>
      </c>
      <c r="H4">
        <v>6</v>
      </c>
      <c r="J4">
        <v>10</v>
      </c>
      <c r="K4" t="s">
        <v>30</v>
      </c>
      <c r="L4" t="s">
        <v>31</v>
      </c>
      <c r="Q4" t="s">
        <v>52</v>
      </c>
      <c r="R4" t="s">
        <v>30</v>
      </c>
      <c r="S4" t="s">
        <v>33</v>
      </c>
      <c r="T4" t="s">
        <v>34</v>
      </c>
      <c r="U4" t="s">
        <v>35</v>
      </c>
      <c r="V4">
        <v>20</v>
      </c>
      <c r="W4">
        <v>1.1000000000000001</v>
      </c>
      <c r="AE4">
        <f t="shared" si="0"/>
        <v>1001.4</v>
      </c>
      <c r="AF4">
        <f t="shared" si="0"/>
        <v>1003.5</v>
      </c>
    </row>
    <row r="5" spans="1:32" x14ac:dyDescent="0.3">
      <c r="A5" s="1">
        <v>41950.375</v>
      </c>
      <c r="B5">
        <v>4.4000000000000004</v>
      </c>
      <c r="C5">
        <v>752.2</v>
      </c>
      <c r="D5">
        <v>753.8</v>
      </c>
      <c r="E5">
        <v>0.9</v>
      </c>
      <c r="F5">
        <v>68</v>
      </c>
      <c r="G5" t="s">
        <v>29</v>
      </c>
      <c r="H5">
        <v>4</v>
      </c>
      <c r="K5" t="s">
        <v>44</v>
      </c>
      <c r="L5" t="s">
        <v>31</v>
      </c>
      <c r="O5">
        <v>3.9</v>
      </c>
      <c r="Q5" t="s">
        <v>52</v>
      </c>
      <c r="R5" t="s">
        <v>68</v>
      </c>
      <c r="S5" t="s">
        <v>33</v>
      </c>
      <c r="T5" t="s">
        <v>34</v>
      </c>
      <c r="U5" t="s">
        <v>71</v>
      </c>
      <c r="V5">
        <v>20</v>
      </c>
      <c r="W5">
        <v>-1.1000000000000001</v>
      </c>
      <c r="X5" t="s">
        <v>72</v>
      </c>
      <c r="Y5">
        <v>12</v>
      </c>
      <c r="AE5">
        <f t="shared" si="0"/>
        <v>1002.6</v>
      </c>
      <c r="AF5">
        <f t="shared" si="0"/>
        <v>1004.7</v>
      </c>
    </row>
    <row r="6" spans="1:32" x14ac:dyDescent="0.3">
      <c r="A6" s="1">
        <v>41950.5</v>
      </c>
      <c r="B6">
        <v>5.2</v>
      </c>
      <c r="C6">
        <v>751.3</v>
      </c>
      <c r="D6">
        <v>753</v>
      </c>
      <c r="E6">
        <v>-0.9</v>
      </c>
      <c r="F6">
        <v>68</v>
      </c>
      <c r="G6" t="s">
        <v>64</v>
      </c>
      <c r="H6">
        <v>3</v>
      </c>
      <c r="K6" t="s">
        <v>68</v>
      </c>
      <c r="L6" t="s">
        <v>31</v>
      </c>
      <c r="O6">
        <v>2.7</v>
      </c>
      <c r="Q6" t="s">
        <v>69</v>
      </c>
      <c r="R6" t="s">
        <v>70</v>
      </c>
      <c r="S6" t="s">
        <v>33</v>
      </c>
      <c r="T6" t="s">
        <v>34</v>
      </c>
      <c r="U6" t="s">
        <v>71</v>
      </c>
      <c r="V6">
        <v>20</v>
      </c>
      <c r="W6">
        <v>-0.2</v>
      </c>
      <c r="AE6">
        <f t="shared" si="0"/>
        <v>1001.4</v>
      </c>
      <c r="AF6">
        <f t="shared" si="0"/>
        <v>1003.7</v>
      </c>
    </row>
    <row r="7" spans="1:32" x14ac:dyDescent="0.3">
      <c r="A7" s="1">
        <v>41950.625</v>
      </c>
      <c r="B7">
        <v>6</v>
      </c>
      <c r="C7">
        <v>748.7</v>
      </c>
      <c r="D7">
        <v>750.3</v>
      </c>
      <c r="E7">
        <v>-2.6</v>
      </c>
      <c r="F7">
        <v>76</v>
      </c>
      <c r="G7" t="s">
        <v>66</v>
      </c>
      <c r="H7">
        <v>8</v>
      </c>
      <c r="I7">
        <v>11</v>
      </c>
      <c r="J7">
        <v>11</v>
      </c>
      <c r="K7" t="s">
        <v>30</v>
      </c>
      <c r="L7" t="s">
        <v>31</v>
      </c>
      <c r="Q7" t="s">
        <v>67</v>
      </c>
      <c r="R7" t="s">
        <v>30</v>
      </c>
      <c r="S7" t="s">
        <v>33</v>
      </c>
      <c r="T7" t="s">
        <v>34</v>
      </c>
      <c r="U7" t="s">
        <v>35</v>
      </c>
      <c r="V7">
        <v>20</v>
      </c>
      <c r="W7">
        <v>2</v>
      </c>
      <c r="AE7">
        <f t="shared" si="0"/>
        <v>997.9</v>
      </c>
      <c r="AF7">
        <f t="shared" si="0"/>
        <v>1000.1</v>
      </c>
    </row>
    <row r="8" spans="1:32" x14ac:dyDescent="0.3">
      <c r="A8" s="1">
        <v>41950.75</v>
      </c>
      <c r="B8">
        <v>6.1</v>
      </c>
      <c r="C8">
        <v>744.7</v>
      </c>
      <c r="D8">
        <v>746.4</v>
      </c>
      <c r="E8">
        <v>-4</v>
      </c>
      <c r="F8">
        <v>91</v>
      </c>
      <c r="G8" t="s">
        <v>66</v>
      </c>
      <c r="H8">
        <v>13</v>
      </c>
      <c r="I8">
        <v>18</v>
      </c>
      <c r="J8">
        <v>18</v>
      </c>
      <c r="K8" t="s">
        <v>47</v>
      </c>
      <c r="L8" t="s">
        <v>63</v>
      </c>
      <c r="M8" t="s">
        <v>41</v>
      </c>
      <c r="N8" t="s">
        <v>42</v>
      </c>
      <c r="Q8" t="s">
        <v>43</v>
      </c>
      <c r="R8" t="s">
        <v>47</v>
      </c>
      <c r="S8" t="s">
        <v>33</v>
      </c>
      <c r="V8">
        <v>10</v>
      </c>
      <c r="W8">
        <v>4.7</v>
      </c>
      <c r="AE8">
        <f t="shared" si="0"/>
        <v>992.6</v>
      </c>
      <c r="AF8">
        <f t="shared" si="0"/>
        <v>994.9</v>
      </c>
    </row>
    <row r="9" spans="1:32" x14ac:dyDescent="0.3">
      <c r="A9" s="1">
        <v>41950.875</v>
      </c>
      <c r="B9">
        <v>6.6</v>
      </c>
      <c r="C9">
        <v>739.6</v>
      </c>
      <c r="D9">
        <v>741.1</v>
      </c>
      <c r="E9">
        <v>-5.0999999999999996</v>
      </c>
      <c r="F9">
        <v>93</v>
      </c>
      <c r="G9" t="s">
        <v>65</v>
      </c>
      <c r="H9">
        <v>13</v>
      </c>
      <c r="I9">
        <v>18</v>
      </c>
      <c r="J9">
        <v>19</v>
      </c>
      <c r="K9" t="s">
        <v>47</v>
      </c>
      <c r="L9" t="s">
        <v>40</v>
      </c>
      <c r="M9" t="s">
        <v>41</v>
      </c>
      <c r="N9" t="s">
        <v>42</v>
      </c>
      <c r="P9">
        <v>6.6</v>
      </c>
      <c r="Q9" t="s">
        <v>43</v>
      </c>
      <c r="R9" t="s">
        <v>47</v>
      </c>
      <c r="S9" t="s">
        <v>33</v>
      </c>
      <c r="V9">
        <v>10</v>
      </c>
      <c r="W9">
        <v>5.5</v>
      </c>
      <c r="X9">
        <v>1</v>
      </c>
      <c r="Y9">
        <v>12</v>
      </c>
      <c r="AE9">
        <f t="shared" si="0"/>
        <v>985.8</v>
      </c>
      <c r="AF9">
        <f t="shared" si="0"/>
        <v>987.8</v>
      </c>
    </row>
    <row r="10" spans="1:32" x14ac:dyDescent="0.3">
      <c r="A10" s="1">
        <v>41951</v>
      </c>
      <c r="B10">
        <v>5.9</v>
      </c>
      <c r="C10">
        <v>734.8</v>
      </c>
      <c r="D10">
        <v>736.4</v>
      </c>
      <c r="E10">
        <v>-4.8</v>
      </c>
      <c r="F10">
        <v>92</v>
      </c>
      <c r="G10" t="s">
        <v>65</v>
      </c>
      <c r="H10">
        <v>13</v>
      </c>
      <c r="I10">
        <v>18</v>
      </c>
      <c r="J10">
        <v>20</v>
      </c>
      <c r="K10" t="s">
        <v>47</v>
      </c>
      <c r="L10" t="s">
        <v>63</v>
      </c>
      <c r="M10" t="s">
        <v>41</v>
      </c>
      <c r="N10" t="s">
        <v>42</v>
      </c>
      <c r="Q10" t="s">
        <v>43</v>
      </c>
      <c r="R10" t="s">
        <v>47</v>
      </c>
      <c r="S10" t="s">
        <v>33</v>
      </c>
      <c r="V10">
        <v>10</v>
      </c>
      <c r="W10">
        <v>4.7</v>
      </c>
      <c r="AE10">
        <f t="shared" si="0"/>
        <v>979.4</v>
      </c>
      <c r="AF10">
        <f t="shared" si="0"/>
        <v>981.5</v>
      </c>
    </row>
    <row r="11" spans="1:32" x14ac:dyDescent="0.3">
      <c r="A11" s="1">
        <v>41951.125</v>
      </c>
      <c r="B11">
        <v>4.8</v>
      </c>
      <c r="C11">
        <v>727.6</v>
      </c>
      <c r="D11">
        <v>729.2</v>
      </c>
      <c r="E11">
        <v>-7.2</v>
      </c>
      <c r="F11">
        <v>90</v>
      </c>
      <c r="G11" t="s">
        <v>64</v>
      </c>
      <c r="H11">
        <v>5</v>
      </c>
      <c r="J11">
        <v>18</v>
      </c>
      <c r="K11" t="s">
        <v>47</v>
      </c>
      <c r="L11" t="s">
        <v>63</v>
      </c>
      <c r="M11" t="s">
        <v>41</v>
      </c>
      <c r="N11" t="s">
        <v>42</v>
      </c>
      <c r="Q11" t="s">
        <v>43</v>
      </c>
      <c r="R11" t="s">
        <v>47</v>
      </c>
      <c r="S11" t="s">
        <v>49</v>
      </c>
      <c r="V11">
        <v>10</v>
      </c>
      <c r="W11">
        <v>3.2</v>
      </c>
      <c r="AE11">
        <f t="shared" si="0"/>
        <v>969.8</v>
      </c>
      <c r="AF11">
        <f t="shared" si="0"/>
        <v>971.9</v>
      </c>
    </row>
    <row r="12" spans="1:32" x14ac:dyDescent="0.3">
      <c r="A12" s="1">
        <v>41951.25</v>
      </c>
      <c r="B12">
        <v>2.4</v>
      </c>
      <c r="C12">
        <v>718.9</v>
      </c>
      <c r="D12">
        <v>720.4</v>
      </c>
      <c r="E12">
        <v>-8.6999999999999993</v>
      </c>
      <c r="F12">
        <v>92</v>
      </c>
      <c r="G12" t="s">
        <v>62</v>
      </c>
      <c r="H12">
        <v>8</v>
      </c>
      <c r="I12">
        <v>12</v>
      </c>
      <c r="J12">
        <v>14</v>
      </c>
      <c r="K12" t="s">
        <v>47</v>
      </c>
      <c r="L12" t="s">
        <v>63</v>
      </c>
      <c r="M12" t="s">
        <v>41</v>
      </c>
      <c r="N12" t="s">
        <v>42</v>
      </c>
      <c r="Q12" t="s">
        <v>43</v>
      </c>
      <c r="R12" t="s">
        <v>47</v>
      </c>
      <c r="S12" t="s">
        <v>49</v>
      </c>
      <c r="V12">
        <v>10</v>
      </c>
      <c r="W12">
        <v>1.2</v>
      </c>
      <c r="AE12">
        <f t="shared" si="0"/>
        <v>958.2</v>
      </c>
      <c r="AF12">
        <f t="shared" si="0"/>
        <v>960.2</v>
      </c>
    </row>
    <row r="13" spans="1:32" x14ac:dyDescent="0.3">
      <c r="A13" s="1">
        <v>41951.375</v>
      </c>
      <c r="B13">
        <v>2.5</v>
      </c>
      <c r="C13">
        <v>711.7</v>
      </c>
      <c r="D13">
        <v>713.3</v>
      </c>
      <c r="E13">
        <v>-7.2</v>
      </c>
      <c r="F13">
        <v>94</v>
      </c>
      <c r="G13" t="s">
        <v>61</v>
      </c>
      <c r="H13">
        <v>12</v>
      </c>
      <c r="I13">
        <v>19</v>
      </c>
      <c r="J13">
        <v>19</v>
      </c>
      <c r="K13" t="s">
        <v>47</v>
      </c>
      <c r="L13" t="s">
        <v>57</v>
      </c>
      <c r="M13" t="s">
        <v>41</v>
      </c>
      <c r="N13" t="s">
        <v>42</v>
      </c>
      <c r="O13">
        <v>1</v>
      </c>
      <c r="Q13" t="s">
        <v>54</v>
      </c>
      <c r="R13" t="s">
        <v>47</v>
      </c>
      <c r="S13" t="s">
        <v>49</v>
      </c>
      <c r="T13" t="s">
        <v>56</v>
      </c>
      <c r="V13">
        <v>10</v>
      </c>
      <c r="W13">
        <v>1.6</v>
      </c>
      <c r="X13">
        <v>18</v>
      </c>
      <c r="Y13">
        <v>12</v>
      </c>
      <c r="AE13">
        <f t="shared" si="0"/>
        <v>948.6</v>
      </c>
      <c r="AF13">
        <f t="shared" si="0"/>
        <v>950.8</v>
      </c>
    </row>
    <row r="14" spans="1:32" x14ac:dyDescent="0.3">
      <c r="A14" s="1">
        <v>41951.5</v>
      </c>
      <c r="B14">
        <v>3.3</v>
      </c>
      <c r="C14">
        <v>705.3</v>
      </c>
      <c r="D14">
        <v>708.9</v>
      </c>
      <c r="E14">
        <v>-6.4</v>
      </c>
      <c r="F14">
        <v>91</v>
      </c>
      <c r="G14" t="s">
        <v>60</v>
      </c>
      <c r="H14">
        <v>15</v>
      </c>
      <c r="I14">
        <v>20</v>
      </c>
      <c r="J14">
        <v>21</v>
      </c>
      <c r="K14" t="s">
        <v>47</v>
      </c>
      <c r="L14" t="s">
        <v>57</v>
      </c>
      <c r="M14" t="s">
        <v>51</v>
      </c>
      <c r="N14" t="s">
        <v>42</v>
      </c>
      <c r="Q14" t="s">
        <v>54</v>
      </c>
      <c r="R14" t="s">
        <v>47</v>
      </c>
      <c r="S14" t="s">
        <v>49</v>
      </c>
      <c r="T14" t="s">
        <v>56</v>
      </c>
      <c r="V14">
        <v>10</v>
      </c>
      <c r="W14">
        <v>2</v>
      </c>
      <c r="AE14">
        <f t="shared" si="0"/>
        <v>940.1</v>
      </c>
      <c r="AF14">
        <f t="shared" si="0"/>
        <v>944.9</v>
      </c>
    </row>
    <row r="15" spans="1:32" x14ac:dyDescent="0.3">
      <c r="A15" s="1">
        <v>41951.625</v>
      </c>
      <c r="B15">
        <v>3.9</v>
      </c>
      <c r="C15">
        <v>704.4</v>
      </c>
      <c r="D15">
        <v>705.9</v>
      </c>
      <c r="E15">
        <v>-0.9</v>
      </c>
      <c r="F15">
        <v>92</v>
      </c>
      <c r="G15" t="s">
        <v>38</v>
      </c>
      <c r="H15">
        <v>20</v>
      </c>
      <c r="I15">
        <v>27</v>
      </c>
      <c r="J15">
        <v>27</v>
      </c>
      <c r="K15" t="s">
        <v>47</v>
      </c>
      <c r="L15" t="s">
        <v>59</v>
      </c>
      <c r="M15" t="s">
        <v>51</v>
      </c>
      <c r="N15" t="s">
        <v>42</v>
      </c>
      <c r="Q15" t="s">
        <v>54</v>
      </c>
      <c r="R15" t="s">
        <v>47</v>
      </c>
      <c r="S15" t="s">
        <v>49</v>
      </c>
      <c r="T15" t="s">
        <v>56</v>
      </c>
      <c r="V15">
        <v>10</v>
      </c>
      <c r="W15">
        <v>2.7</v>
      </c>
      <c r="AE15">
        <f t="shared" si="0"/>
        <v>938.9</v>
      </c>
      <c r="AF15">
        <f t="shared" si="0"/>
        <v>940.9</v>
      </c>
    </row>
    <row r="16" spans="1:32" x14ac:dyDescent="0.3">
      <c r="A16" s="1">
        <v>41951.75</v>
      </c>
      <c r="B16">
        <v>4.9000000000000004</v>
      </c>
      <c r="C16">
        <v>705.3</v>
      </c>
      <c r="D16">
        <v>706.8</v>
      </c>
      <c r="E16">
        <v>0.9</v>
      </c>
      <c r="F16">
        <v>97</v>
      </c>
      <c r="G16" t="s">
        <v>38</v>
      </c>
      <c r="H16">
        <v>18</v>
      </c>
      <c r="I16">
        <v>24</v>
      </c>
      <c r="J16">
        <v>30</v>
      </c>
      <c r="K16" t="s">
        <v>47</v>
      </c>
      <c r="L16" t="s">
        <v>59</v>
      </c>
      <c r="M16" t="s">
        <v>51</v>
      </c>
      <c r="N16" t="s">
        <v>42</v>
      </c>
      <c r="Q16" t="s">
        <v>54</v>
      </c>
      <c r="R16" t="s">
        <v>47</v>
      </c>
      <c r="S16" t="s">
        <v>49</v>
      </c>
      <c r="T16" t="s">
        <v>56</v>
      </c>
      <c r="V16">
        <v>10</v>
      </c>
      <c r="W16">
        <v>4.4000000000000004</v>
      </c>
      <c r="AE16">
        <f t="shared" si="0"/>
        <v>940.1</v>
      </c>
      <c r="AF16">
        <f t="shared" si="0"/>
        <v>942.1</v>
      </c>
    </row>
    <row r="17" spans="1:32" x14ac:dyDescent="0.3">
      <c r="A17" s="1">
        <v>41951.875</v>
      </c>
      <c r="B17">
        <v>5.2</v>
      </c>
      <c r="C17">
        <v>709.8</v>
      </c>
      <c r="D17">
        <v>711.4</v>
      </c>
      <c r="E17">
        <v>4.5</v>
      </c>
      <c r="F17">
        <v>82</v>
      </c>
      <c r="G17" t="s">
        <v>58</v>
      </c>
      <c r="H17">
        <v>17</v>
      </c>
      <c r="I17">
        <v>23</v>
      </c>
      <c r="J17">
        <v>26</v>
      </c>
      <c r="K17" t="s">
        <v>47</v>
      </c>
      <c r="L17" t="s">
        <v>53</v>
      </c>
      <c r="M17" t="s">
        <v>51</v>
      </c>
      <c r="N17" t="s">
        <v>42</v>
      </c>
      <c r="P17">
        <v>5.9</v>
      </c>
      <c r="Q17" t="s">
        <v>54</v>
      </c>
      <c r="R17" t="s">
        <v>47</v>
      </c>
      <c r="S17" t="s">
        <v>49</v>
      </c>
      <c r="T17" t="s">
        <v>56</v>
      </c>
      <c r="V17">
        <v>10</v>
      </c>
      <c r="W17">
        <v>2.4</v>
      </c>
      <c r="X17">
        <v>11</v>
      </c>
      <c r="Y17">
        <v>12</v>
      </c>
      <c r="AE17">
        <f t="shared" si="0"/>
        <v>946.1</v>
      </c>
      <c r="AF17">
        <f t="shared" si="0"/>
        <v>948.2</v>
      </c>
    </row>
    <row r="18" spans="1:32" x14ac:dyDescent="0.3">
      <c r="A18" s="1">
        <v>41952</v>
      </c>
      <c r="B18">
        <v>5.4</v>
      </c>
      <c r="C18">
        <v>714.4</v>
      </c>
      <c r="D18">
        <v>715.9</v>
      </c>
      <c r="E18">
        <v>4.5999999999999996</v>
      </c>
      <c r="F18">
        <v>84</v>
      </c>
      <c r="G18" t="s">
        <v>38</v>
      </c>
      <c r="H18">
        <v>19</v>
      </c>
      <c r="I18">
        <v>24</v>
      </c>
      <c r="J18">
        <v>26</v>
      </c>
      <c r="K18" t="s">
        <v>47</v>
      </c>
      <c r="L18" t="s">
        <v>57</v>
      </c>
      <c r="M18" t="s">
        <v>51</v>
      </c>
      <c r="N18" t="s">
        <v>42</v>
      </c>
      <c r="Q18" t="s">
        <v>54</v>
      </c>
      <c r="R18" t="s">
        <v>47</v>
      </c>
      <c r="S18" t="s">
        <v>49</v>
      </c>
      <c r="T18" t="s">
        <v>56</v>
      </c>
      <c r="V18">
        <v>10</v>
      </c>
      <c r="W18">
        <v>2.9</v>
      </c>
      <c r="AE18">
        <f t="shared" si="0"/>
        <v>952.2</v>
      </c>
      <c r="AF18">
        <f t="shared" si="0"/>
        <v>954.2</v>
      </c>
    </row>
    <row r="19" spans="1:32" x14ac:dyDescent="0.3">
      <c r="A19" s="1">
        <v>41952.125</v>
      </c>
      <c r="B19">
        <v>4.7</v>
      </c>
      <c r="C19">
        <v>718.4</v>
      </c>
      <c r="D19">
        <v>720</v>
      </c>
      <c r="E19">
        <v>4</v>
      </c>
      <c r="F19">
        <v>90</v>
      </c>
      <c r="G19" t="s">
        <v>38</v>
      </c>
      <c r="H19">
        <v>18</v>
      </c>
      <c r="I19">
        <v>24</v>
      </c>
      <c r="J19">
        <v>25</v>
      </c>
      <c r="K19" t="s">
        <v>47</v>
      </c>
      <c r="L19" t="s">
        <v>53</v>
      </c>
      <c r="M19" t="s">
        <v>51</v>
      </c>
      <c r="N19" t="s">
        <v>42</v>
      </c>
      <c r="Q19" t="s">
        <v>54</v>
      </c>
      <c r="R19" t="s">
        <v>47</v>
      </c>
      <c r="S19" t="s">
        <v>49</v>
      </c>
      <c r="T19" t="s">
        <v>56</v>
      </c>
      <c r="V19">
        <v>10</v>
      </c>
      <c r="W19">
        <v>3.2</v>
      </c>
      <c r="AE19">
        <f t="shared" si="0"/>
        <v>957.6</v>
      </c>
      <c r="AF19">
        <f t="shared" si="0"/>
        <v>959.7</v>
      </c>
    </row>
    <row r="20" spans="1:32" x14ac:dyDescent="0.3">
      <c r="A20" s="1">
        <v>41952.25</v>
      </c>
      <c r="B20">
        <v>4</v>
      </c>
      <c r="C20">
        <v>722.9</v>
      </c>
      <c r="D20">
        <v>724.5</v>
      </c>
      <c r="E20">
        <v>4.5</v>
      </c>
      <c r="F20">
        <v>91</v>
      </c>
      <c r="G20" t="s">
        <v>38</v>
      </c>
      <c r="H20">
        <v>19</v>
      </c>
      <c r="I20">
        <v>26</v>
      </c>
      <c r="J20">
        <v>26</v>
      </c>
      <c r="K20" t="s">
        <v>47</v>
      </c>
      <c r="L20" t="s">
        <v>53</v>
      </c>
      <c r="M20" t="s">
        <v>51</v>
      </c>
      <c r="N20" t="s">
        <v>42</v>
      </c>
      <c r="Q20" t="s">
        <v>54</v>
      </c>
      <c r="R20" t="s">
        <v>47</v>
      </c>
      <c r="S20" t="s">
        <v>49</v>
      </c>
      <c r="T20" t="s">
        <v>56</v>
      </c>
      <c r="V20">
        <v>10</v>
      </c>
      <c r="W20">
        <v>2.7</v>
      </c>
      <c r="AE20">
        <f t="shared" si="0"/>
        <v>963.5</v>
      </c>
      <c r="AF20">
        <f t="shared" si="0"/>
        <v>965.7</v>
      </c>
    </row>
    <row r="21" spans="1:32" x14ac:dyDescent="0.3">
      <c r="A21" s="1">
        <v>41952.375</v>
      </c>
      <c r="B21">
        <v>3.4</v>
      </c>
      <c r="C21">
        <v>726.7</v>
      </c>
      <c r="D21">
        <v>728.4</v>
      </c>
      <c r="E21">
        <v>3.8</v>
      </c>
      <c r="F21">
        <v>91</v>
      </c>
      <c r="G21" t="s">
        <v>38</v>
      </c>
      <c r="H21">
        <v>19</v>
      </c>
      <c r="I21">
        <v>27</v>
      </c>
      <c r="J21">
        <v>28</v>
      </c>
      <c r="K21" t="s">
        <v>47</v>
      </c>
      <c r="L21" t="s">
        <v>53</v>
      </c>
      <c r="M21" t="s">
        <v>51</v>
      </c>
      <c r="N21" t="s">
        <v>42</v>
      </c>
      <c r="O21">
        <v>3.2</v>
      </c>
      <c r="Q21" t="s">
        <v>54</v>
      </c>
      <c r="R21" t="s">
        <v>47</v>
      </c>
      <c r="S21" t="s">
        <v>49</v>
      </c>
      <c r="T21" t="s">
        <v>56</v>
      </c>
      <c r="V21">
        <v>10</v>
      </c>
      <c r="W21">
        <v>2.1</v>
      </c>
      <c r="X21">
        <v>8</v>
      </c>
      <c r="Y21">
        <v>12</v>
      </c>
      <c r="AE21">
        <f t="shared" si="0"/>
        <v>968.6</v>
      </c>
      <c r="AF21">
        <f t="shared" si="0"/>
        <v>970.9</v>
      </c>
    </row>
    <row r="22" spans="1:32" x14ac:dyDescent="0.3">
      <c r="A22" s="1">
        <v>41952.5</v>
      </c>
      <c r="B22">
        <v>2.6</v>
      </c>
      <c r="C22">
        <v>730.3</v>
      </c>
      <c r="D22">
        <v>731.8</v>
      </c>
      <c r="E22">
        <v>3.6</v>
      </c>
      <c r="F22">
        <v>88</v>
      </c>
      <c r="G22" t="s">
        <v>38</v>
      </c>
      <c r="H22">
        <v>19</v>
      </c>
      <c r="I22">
        <v>26</v>
      </c>
      <c r="J22">
        <v>31</v>
      </c>
      <c r="K22" t="s">
        <v>47</v>
      </c>
      <c r="L22" t="s">
        <v>53</v>
      </c>
      <c r="M22" t="s">
        <v>51</v>
      </c>
      <c r="N22" t="s">
        <v>42</v>
      </c>
      <c r="O22">
        <v>2.2999999999999998</v>
      </c>
      <c r="Q22" t="s">
        <v>54</v>
      </c>
      <c r="R22" t="s">
        <v>47</v>
      </c>
      <c r="S22" t="s">
        <v>55</v>
      </c>
      <c r="T22" t="s">
        <v>56</v>
      </c>
      <c r="V22">
        <v>10</v>
      </c>
      <c r="W22">
        <v>0.8</v>
      </c>
      <c r="AE22">
        <f t="shared" si="0"/>
        <v>973.4</v>
      </c>
      <c r="AF22">
        <f t="shared" si="0"/>
        <v>975.4</v>
      </c>
    </row>
    <row r="23" spans="1:32" x14ac:dyDescent="0.3">
      <c r="A23" s="1">
        <v>41952.625</v>
      </c>
      <c r="B23">
        <v>2.7</v>
      </c>
      <c r="C23">
        <v>732.7</v>
      </c>
      <c r="D23">
        <v>734.3</v>
      </c>
      <c r="E23">
        <v>2.4</v>
      </c>
      <c r="F23">
        <v>77</v>
      </c>
      <c r="G23" t="s">
        <v>38</v>
      </c>
      <c r="H23">
        <v>16</v>
      </c>
      <c r="I23">
        <v>22</v>
      </c>
      <c r="J23">
        <v>26</v>
      </c>
      <c r="K23" t="s">
        <v>47</v>
      </c>
      <c r="L23" t="s">
        <v>40</v>
      </c>
      <c r="M23" t="s">
        <v>51</v>
      </c>
      <c r="N23" t="s">
        <v>42</v>
      </c>
      <c r="Q23" t="s">
        <v>43</v>
      </c>
      <c r="R23" t="s">
        <v>47</v>
      </c>
      <c r="S23" t="s">
        <v>33</v>
      </c>
      <c r="V23">
        <v>20</v>
      </c>
      <c r="W23">
        <v>-0.9</v>
      </c>
      <c r="AE23">
        <f t="shared" si="0"/>
        <v>976.6</v>
      </c>
      <c r="AF23">
        <f t="shared" si="0"/>
        <v>978.7</v>
      </c>
    </row>
    <row r="24" spans="1:32" x14ac:dyDescent="0.3">
      <c r="A24" s="1">
        <v>41952.75</v>
      </c>
      <c r="B24">
        <v>2.1</v>
      </c>
      <c r="C24">
        <v>734.5</v>
      </c>
      <c r="D24">
        <v>736.2</v>
      </c>
      <c r="E24">
        <v>1.8</v>
      </c>
      <c r="F24">
        <v>76</v>
      </c>
      <c r="G24" t="s">
        <v>29</v>
      </c>
      <c r="H24">
        <v>15</v>
      </c>
      <c r="I24">
        <v>20</v>
      </c>
      <c r="J24">
        <v>24</v>
      </c>
      <c r="K24" t="s">
        <v>47</v>
      </c>
      <c r="L24" t="s">
        <v>40</v>
      </c>
      <c r="M24" t="s">
        <v>51</v>
      </c>
      <c r="N24" t="s">
        <v>42</v>
      </c>
      <c r="Q24" t="s">
        <v>52</v>
      </c>
      <c r="R24" t="s">
        <v>47</v>
      </c>
      <c r="S24" t="s">
        <v>33</v>
      </c>
      <c r="V24">
        <v>20</v>
      </c>
      <c r="W24">
        <v>-1.7</v>
      </c>
      <c r="AE24">
        <f t="shared" si="0"/>
        <v>979</v>
      </c>
      <c r="AF24">
        <f t="shared" si="0"/>
        <v>981.3</v>
      </c>
    </row>
    <row r="25" spans="1:32" x14ac:dyDescent="0.3">
      <c r="A25" s="1">
        <v>41952.875</v>
      </c>
      <c r="B25">
        <v>0.9</v>
      </c>
      <c r="C25">
        <v>736.1</v>
      </c>
      <c r="D25">
        <v>737.8</v>
      </c>
      <c r="E25">
        <v>1.6</v>
      </c>
      <c r="F25">
        <v>84</v>
      </c>
      <c r="G25" t="s">
        <v>29</v>
      </c>
      <c r="H25">
        <v>14</v>
      </c>
      <c r="I25">
        <v>18</v>
      </c>
      <c r="J25">
        <v>20</v>
      </c>
      <c r="K25" t="s">
        <v>47</v>
      </c>
      <c r="L25" t="s">
        <v>50</v>
      </c>
      <c r="M25" t="s">
        <v>41</v>
      </c>
      <c r="N25" t="s">
        <v>42</v>
      </c>
      <c r="P25">
        <v>3.3</v>
      </c>
      <c r="Q25" t="s">
        <v>43</v>
      </c>
      <c r="R25" t="s">
        <v>47</v>
      </c>
      <c r="S25" t="s">
        <v>49</v>
      </c>
      <c r="V25">
        <v>10</v>
      </c>
      <c r="W25">
        <v>-1.5</v>
      </c>
      <c r="X25">
        <v>2</v>
      </c>
      <c r="Y25">
        <v>12</v>
      </c>
      <c r="AE25">
        <f t="shared" si="0"/>
        <v>981.1</v>
      </c>
      <c r="AF25">
        <f t="shared" si="0"/>
        <v>983.4</v>
      </c>
    </row>
    <row r="26" spans="1:32" x14ac:dyDescent="0.3">
      <c r="A26" s="1">
        <v>41953</v>
      </c>
      <c r="B26">
        <v>0.7</v>
      </c>
      <c r="C26">
        <v>736.9</v>
      </c>
      <c r="D26">
        <v>738.5</v>
      </c>
      <c r="E26">
        <v>0.8</v>
      </c>
      <c r="F26">
        <v>77</v>
      </c>
      <c r="G26" t="s">
        <v>29</v>
      </c>
      <c r="H26">
        <v>13</v>
      </c>
      <c r="I26">
        <v>16</v>
      </c>
      <c r="J26">
        <v>20</v>
      </c>
      <c r="K26" t="s">
        <v>47</v>
      </c>
      <c r="L26" t="s">
        <v>48</v>
      </c>
      <c r="M26" t="s">
        <v>41</v>
      </c>
      <c r="N26" t="s">
        <v>42</v>
      </c>
      <c r="Q26" t="s">
        <v>43</v>
      </c>
      <c r="R26" t="s">
        <v>47</v>
      </c>
      <c r="S26" t="s">
        <v>49</v>
      </c>
      <c r="V26">
        <v>10</v>
      </c>
      <c r="W26">
        <v>-3</v>
      </c>
      <c r="AE26">
        <f t="shared" si="0"/>
        <v>982.2</v>
      </c>
      <c r="AF26">
        <f t="shared" si="0"/>
        <v>984.3</v>
      </c>
    </row>
    <row r="27" spans="1:32" x14ac:dyDescent="0.3">
      <c r="A27" s="1">
        <v>41953.125</v>
      </c>
      <c r="B27">
        <v>0.8</v>
      </c>
      <c r="C27">
        <v>737.6</v>
      </c>
      <c r="D27">
        <v>739.3</v>
      </c>
      <c r="E27">
        <v>0.7</v>
      </c>
      <c r="F27">
        <v>69</v>
      </c>
      <c r="G27" t="s">
        <v>29</v>
      </c>
      <c r="H27">
        <v>12</v>
      </c>
      <c r="I27">
        <v>16</v>
      </c>
      <c r="J27">
        <v>18</v>
      </c>
      <c r="K27" t="s">
        <v>47</v>
      </c>
      <c r="L27" t="s">
        <v>48</v>
      </c>
      <c r="M27" t="s">
        <v>41</v>
      </c>
      <c r="N27" t="s">
        <v>42</v>
      </c>
      <c r="Q27" t="s">
        <v>43</v>
      </c>
      <c r="R27" t="s">
        <v>47</v>
      </c>
      <c r="S27" t="s">
        <v>49</v>
      </c>
      <c r="V27">
        <v>10</v>
      </c>
      <c r="W27">
        <v>-4.3</v>
      </c>
      <c r="AE27">
        <f t="shared" si="0"/>
        <v>983.1</v>
      </c>
      <c r="AF27">
        <f t="shared" si="0"/>
        <v>985.4</v>
      </c>
    </row>
    <row r="28" spans="1:32" x14ac:dyDescent="0.3">
      <c r="A28" s="1">
        <v>41953.25</v>
      </c>
      <c r="B28">
        <v>0.8</v>
      </c>
      <c r="C28">
        <v>738.3</v>
      </c>
      <c r="D28">
        <v>739.9</v>
      </c>
      <c r="E28">
        <v>0.7</v>
      </c>
      <c r="F28">
        <v>60</v>
      </c>
      <c r="G28" t="s">
        <v>46</v>
      </c>
      <c r="H28">
        <v>11</v>
      </c>
      <c r="I28">
        <v>14</v>
      </c>
      <c r="J28">
        <v>16</v>
      </c>
      <c r="K28" t="s">
        <v>47</v>
      </c>
      <c r="L28" t="s">
        <v>48</v>
      </c>
      <c r="M28" t="s">
        <v>41</v>
      </c>
      <c r="N28" t="s">
        <v>42</v>
      </c>
      <c r="Q28" t="s">
        <v>43</v>
      </c>
      <c r="R28" t="s">
        <v>47</v>
      </c>
      <c r="S28" t="s">
        <v>49</v>
      </c>
      <c r="V28">
        <v>10</v>
      </c>
      <c r="W28">
        <v>-6.1</v>
      </c>
      <c r="AE28">
        <f t="shared" si="0"/>
        <v>984.1</v>
      </c>
      <c r="AF28">
        <f t="shared" si="0"/>
        <v>986.2</v>
      </c>
    </row>
    <row r="29" spans="1:32" x14ac:dyDescent="0.3">
      <c r="A29" s="1">
        <v>41953.375</v>
      </c>
      <c r="B29">
        <v>0.5</v>
      </c>
      <c r="C29">
        <v>738.8</v>
      </c>
      <c r="D29">
        <v>740.5</v>
      </c>
      <c r="E29">
        <v>0.5</v>
      </c>
      <c r="F29">
        <v>59</v>
      </c>
      <c r="G29" t="s">
        <v>29</v>
      </c>
      <c r="H29">
        <v>9</v>
      </c>
      <c r="I29">
        <v>12</v>
      </c>
      <c r="J29">
        <v>15</v>
      </c>
      <c r="K29" t="s">
        <v>39</v>
      </c>
      <c r="L29" t="s">
        <v>40</v>
      </c>
      <c r="M29" t="s">
        <v>41</v>
      </c>
      <c r="N29" t="s">
        <v>42</v>
      </c>
      <c r="O29">
        <v>0.3</v>
      </c>
      <c r="Q29" t="s">
        <v>43</v>
      </c>
      <c r="R29" t="s">
        <v>39</v>
      </c>
      <c r="S29" t="s">
        <v>33</v>
      </c>
      <c r="T29" t="s">
        <v>34</v>
      </c>
      <c r="U29" t="s">
        <v>35</v>
      </c>
      <c r="V29">
        <v>20</v>
      </c>
      <c r="W29">
        <v>-6.6</v>
      </c>
      <c r="X29">
        <v>0.4</v>
      </c>
      <c r="Y29">
        <v>12</v>
      </c>
      <c r="AE29">
        <f t="shared" si="0"/>
        <v>984.7</v>
      </c>
      <c r="AF29">
        <f t="shared" si="0"/>
        <v>987</v>
      </c>
    </row>
    <row r="30" spans="1:32" x14ac:dyDescent="0.3">
      <c r="A30" s="1">
        <v>41953.5</v>
      </c>
      <c r="B30">
        <v>0.7</v>
      </c>
      <c r="C30">
        <v>739.1</v>
      </c>
      <c r="D30">
        <v>740.8</v>
      </c>
      <c r="E30">
        <v>0.3</v>
      </c>
      <c r="F30">
        <v>56</v>
      </c>
      <c r="G30" t="s">
        <v>38</v>
      </c>
      <c r="H30">
        <v>9</v>
      </c>
      <c r="I30">
        <v>13</v>
      </c>
      <c r="J30">
        <v>15</v>
      </c>
      <c r="K30" t="s">
        <v>39</v>
      </c>
      <c r="L30" t="s">
        <v>40</v>
      </c>
      <c r="M30" t="s">
        <v>41</v>
      </c>
      <c r="N30" t="s">
        <v>42</v>
      </c>
      <c r="O30">
        <v>0.1</v>
      </c>
      <c r="Q30" t="s">
        <v>43</v>
      </c>
      <c r="R30" t="s">
        <v>44</v>
      </c>
      <c r="S30" t="s">
        <v>33</v>
      </c>
      <c r="T30" t="s">
        <v>34</v>
      </c>
      <c r="U30" t="s">
        <v>45</v>
      </c>
      <c r="V30">
        <v>20</v>
      </c>
      <c r="W30">
        <v>-7.2</v>
      </c>
      <c r="AE30">
        <f t="shared" si="0"/>
        <v>985.1</v>
      </c>
      <c r="AF30">
        <f t="shared" si="0"/>
        <v>987.4</v>
      </c>
    </row>
    <row r="31" spans="1:32" x14ac:dyDescent="0.3">
      <c r="A31" s="1">
        <v>41953.625</v>
      </c>
      <c r="B31">
        <v>-0.1</v>
      </c>
      <c r="C31">
        <v>739.8</v>
      </c>
      <c r="D31">
        <v>741.4</v>
      </c>
      <c r="E31">
        <v>0.7</v>
      </c>
      <c r="F31">
        <v>57</v>
      </c>
      <c r="G31" t="s">
        <v>29</v>
      </c>
      <c r="H31">
        <v>11</v>
      </c>
      <c r="I31">
        <v>15</v>
      </c>
      <c r="J31">
        <v>18</v>
      </c>
      <c r="K31" t="s">
        <v>36</v>
      </c>
      <c r="L31" t="s">
        <v>31</v>
      </c>
      <c r="Q31" t="s">
        <v>37</v>
      </c>
      <c r="R31" t="s">
        <v>36</v>
      </c>
      <c r="S31" t="s">
        <v>33</v>
      </c>
      <c r="T31" t="s">
        <v>34</v>
      </c>
      <c r="U31" t="s">
        <v>35</v>
      </c>
      <c r="V31">
        <v>20</v>
      </c>
      <c r="W31">
        <v>-7.8</v>
      </c>
      <c r="AE31">
        <f t="shared" si="0"/>
        <v>986.1</v>
      </c>
      <c r="AF31">
        <f t="shared" si="0"/>
        <v>988.2</v>
      </c>
    </row>
    <row r="32" spans="1:32" x14ac:dyDescent="0.3">
      <c r="A32" s="1">
        <v>41953.75</v>
      </c>
      <c r="B32">
        <v>-0.6</v>
      </c>
      <c r="C32">
        <v>740.9</v>
      </c>
      <c r="D32">
        <v>742.6</v>
      </c>
      <c r="E32">
        <v>1.1000000000000001</v>
      </c>
      <c r="F32">
        <v>54</v>
      </c>
      <c r="G32" t="s">
        <v>29</v>
      </c>
      <c r="H32">
        <v>10</v>
      </c>
      <c r="I32">
        <v>14</v>
      </c>
      <c r="J32">
        <v>16</v>
      </c>
      <c r="K32" t="s">
        <v>30</v>
      </c>
      <c r="L32" t="s">
        <v>31</v>
      </c>
      <c r="Q32" t="s">
        <v>32</v>
      </c>
      <c r="R32" t="s">
        <v>30</v>
      </c>
      <c r="S32" t="s">
        <v>33</v>
      </c>
      <c r="T32" t="s">
        <v>34</v>
      </c>
      <c r="U32" t="s">
        <v>35</v>
      </c>
      <c r="V32">
        <v>20</v>
      </c>
      <c r="W32">
        <v>-8.9</v>
      </c>
      <c r="AE32">
        <f t="shared" si="0"/>
        <v>987.5</v>
      </c>
      <c r="AF32">
        <f t="shared" si="0"/>
        <v>989.8</v>
      </c>
    </row>
  </sheetData>
  <sortState ref="A2:AC32">
    <sortCondition ref="A2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23" sqref="Q23"/>
    </sheetView>
  </sheetViews>
  <sheetFormatPr defaultRowHeight="15" x14ac:dyDescent="0.3"/>
  <sheetData/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Sheet1!_32618.06.11.2014.11.11.2014.1.0.0.en.ansi.00000000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KingRichardC</dc:creator>
  <cp:lastModifiedBy>KingRichardC</cp:lastModifiedBy>
  <dcterms:created xsi:type="dcterms:W3CDTF">2014-11-10T07:23:39Z</dcterms:created>
  <dcterms:modified xsi:type="dcterms:W3CDTF">2014-11-10T07:52:08Z</dcterms:modified>
</cp:coreProperties>
</file>